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da\Desktop\MAS 2021-2027\_IROP 21+\___INTERNÍ SMĚRNICE, POSTUPY\"/>
    </mc:Choice>
  </mc:AlternateContent>
  <xr:revisionPtr revIDLastSave="0" documentId="13_ncr:1_{9618132B-0D8F-4FAD-B74E-77E5543AAD8D}" xr6:coauthVersionLast="47" xr6:coauthVersionMax="47" xr10:uidLastSave="{00000000-0000-0000-0000-000000000000}"/>
  <bookViews>
    <workbookView xWindow="-110" yWindow="-110" windowWidth="19420" windowHeight="10300" activeTab="2" xr2:uid="{B42DF0E3-B438-4600-AEDC-F8DDD26EC6A1}"/>
  </bookViews>
  <sheets>
    <sheet name="Titulní list" sheetId="11" r:id="rId1"/>
    <sheet name="Vzdělávání" sheetId="1" r:id="rId2"/>
    <sheet name="Doprava" sheetId="6" r:id="rId3"/>
    <sheet name="Cestovní ruch" sheetId="8" r:id="rId4"/>
    <sheet name="Kultura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" l="1"/>
  <c r="E5" i="6"/>
  <c r="E4" i="6"/>
  <c r="D11" i="1"/>
  <c r="E10" i="1"/>
  <c r="E9" i="1"/>
  <c r="E4" i="1"/>
  <c r="E11" i="1" s="1"/>
  <c r="E5" i="1"/>
  <c r="E6" i="1"/>
  <c r="E7" i="1"/>
  <c r="E8" i="1"/>
  <c r="E5" i="9"/>
  <c r="D6" i="9"/>
  <c r="E4" i="9"/>
  <c r="E6" i="6" l="1"/>
  <c r="E6" i="9"/>
  <c r="E4" i="8"/>
  <c r="E6" i="8" s="1"/>
  <c r="D6" i="8" l="1"/>
</calcChain>
</file>

<file path=xl/sharedStrings.xml><?xml version="1.0" encoding="utf-8"?>
<sst xmlns="http://schemas.openxmlformats.org/spreadsheetml/2006/main" count="63" uniqueCount="34">
  <si>
    <t>Žadatel</t>
  </si>
  <si>
    <t>Název projektu</t>
  </si>
  <si>
    <t>Obec Opatov</t>
  </si>
  <si>
    <t>Rekonstrukce školní družiny</t>
  </si>
  <si>
    <t>Město Svitavy</t>
  </si>
  <si>
    <t>Polytechnické dílny – žadatel: Základní škola Svitavy, T. G. Masaryka 27</t>
  </si>
  <si>
    <t>Rekonstrukce odborných učeben – polytechnické a jazykové učebny – žadatel: Základní škola Svitavy, náměstí Míru 73</t>
  </si>
  <si>
    <t>2023/2024</t>
  </si>
  <si>
    <t>Obec Brněnec</t>
  </si>
  <si>
    <t>Odborné učebny v Základní škole Brněnec</t>
  </si>
  <si>
    <t>Lesní klub Napíšek</t>
  </si>
  <si>
    <t>Fara karle – vybudování účeben neuplných škol</t>
  </si>
  <si>
    <t>Vestavba školní družiny</t>
  </si>
  <si>
    <t>2024/2025</t>
  </si>
  <si>
    <t>Obec Vendolí</t>
  </si>
  <si>
    <t xml:space="preserve">Chodník Vendolí – křižovatka silnic III/36625/3661 – dolní část obce, II etapa, 2.část </t>
  </si>
  <si>
    <t>Obec Bohuňov</t>
  </si>
  <si>
    <t xml:space="preserve">Zbudování naučných stezek a turistických tras – k výhledně, ke zvonici, studánce apod. </t>
  </si>
  <si>
    <t>Naučná stezka</t>
  </si>
  <si>
    <t>Dotace</t>
  </si>
  <si>
    <t>Vybudování venkovní učebny enviromentální a polytechnické učebny a jejího zázemí</t>
  </si>
  <si>
    <t>Obec Javorník</t>
  </si>
  <si>
    <t>VZDĚLÁVÁNÍ</t>
  </si>
  <si>
    <t>DOPRAVA</t>
  </si>
  <si>
    <t>Zhotovení dopravních prvků na komunikaci u areálu "Březinka" zvyšující bezpečnost nemotorové dopravy</t>
  </si>
  <si>
    <t>Dokončení opravy evangelického kostela  (majetek ČCE)</t>
  </si>
  <si>
    <t>Obec Koclířov</t>
  </si>
  <si>
    <t>Obnova fasády ohradní zdi s brankami a výklenkovými kaplemi, kaple Božího hrobu a vstupní brány ke kostelu sv. Jakuba a Filomény v Koclířově u Svitav</t>
  </si>
  <si>
    <t>Obec Hradec nad Svitavou</t>
  </si>
  <si>
    <t xml:space="preserve">CESTOVNÍ RUCH </t>
  </si>
  <si>
    <t>KULTURA</t>
  </si>
  <si>
    <t>Aktuální seznam projektových záměrů MAS Svitava - IROP 21+</t>
  </si>
  <si>
    <t>Předpokládaný termín realizace</t>
  </si>
  <si>
    <t>Předpokládané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</si>
</sst>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8</xdr:row>
      <xdr:rowOff>38100</xdr:rowOff>
    </xdr:from>
    <xdr:to>
      <xdr:col>7</xdr:col>
      <xdr:colOff>317373</xdr:colOff>
      <xdr:row>16</xdr:row>
      <xdr:rowOff>50165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FA61285-273F-1356-00E8-EBCEA21BC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1485900"/>
          <a:ext cx="3355848" cy="1459865"/>
        </a:xfrm>
        <a:prstGeom prst="rect">
          <a:avLst/>
        </a:prstGeom>
      </xdr:spPr>
    </xdr:pic>
    <xdr:clientData/>
  </xdr:twoCellAnchor>
  <xdr:twoCellAnchor editAs="oneCell">
    <xdr:from>
      <xdr:col>0</xdr:col>
      <xdr:colOff>368300</xdr:colOff>
      <xdr:row>0</xdr:row>
      <xdr:rowOff>28575</xdr:rowOff>
    </xdr:from>
    <xdr:to>
      <xdr:col>9</xdr:col>
      <xdr:colOff>187325</xdr:colOff>
      <xdr:row>4</xdr:row>
      <xdr:rowOff>29845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01ACB8B-1449-433F-8440-0ECC35243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28575"/>
          <a:ext cx="5305425" cy="725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A7000-F065-4CE7-8A2D-2E8FD62ABD36}">
  <dimension ref="A1:J50"/>
  <sheetViews>
    <sheetView topLeftCell="A37" workbookViewId="0">
      <selection activeCell="P8" sqref="P8"/>
    </sheetView>
  </sheetViews>
  <sheetFormatPr defaultRowHeight="14.5" x14ac:dyDescent="0.35"/>
  <sheetData>
    <row r="1" spans="1:10" x14ac:dyDescent="0.3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3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3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3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3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3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3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3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3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3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3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3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3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3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3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3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3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35">
      <c r="A50" s="11"/>
      <c r="B50" s="11"/>
      <c r="C50" s="11"/>
      <c r="D50" s="11"/>
      <c r="E50" s="11"/>
      <c r="F50" s="11"/>
      <c r="G50" s="11"/>
      <c r="H50" s="11"/>
      <c r="I50" s="11"/>
      <c r="J50" s="11"/>
    </row>
  </sheetData>
  <mergeCells count="1">
    <mergeCell ref="A1:J50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AE0C8-85B9-4098-99D2-011DCF2972DA}">
  <dimension ref="A1:H12"/>
  <sheetViews>
    <sheetView topLeftCell="A6" workbookViewId="0">
      <selection activeCell="A3" sqref="A3:E3"/>
    </sheetView>
  </sheetViews>
  <sheetFormatPr defaultRowHeight="14.5" x14ac:dyDescent="0.35"/>
  <cols>
    <col min="1" max="1" width="23.1796875" customWidth="1"/>
    <col min="2" max="2" width="37.7265625" customWidth="1"/>
    <col min="3" max="5" width="14.54296875" customWidth="1"/>
    <col min="6" max="6" width="9.08984375" customWidth="1"/>
    <col min="7" max="7" width="14.08984375" customWidth="1"/>
    <col min="8" max="8" width="13.08984375" customWidth="1"/>
    <col min="9" max="9" width="18.26953125" customWidth="1"/>
  </cols>
  <sheetData>
    <row r="1" spans="1:8" x14ac:dyDescent="0.35">
      <c r="A1" s="12" t="s">
        <v>22</v>
      </c>
      <c r="B1" s="12"/>
      <c r="C1" s="12"/>
      <c r="D1" s="12"/>
      <c r="E1" s="12"/>
      <c r="F1" s="10"/>
      <c r="G1" s="10"/>
      <c r="H1" s="10"/>
    </row>
    <row r="3" spans="1:8" ht="41" customHeight="1" x14ac:dyDescent="0.35">
      <c r="A3" s="7" t="s">
        <v>0</v>
      </c>
      <c r="B3" s="7" t="s">
        <v>1</v>
      </c>
      <c r="C3" s="17" t="s">
        <v>32</v>
      </c>
      <c r="D3" s="17" t="s">
        <v>33</v>
      </c>
      <c r="E3" s="7" t="s">
        <v>19</v>
      </c>
    </row>
    <row r="4" spans="1:8" ht="16" customHeight="1" x14ac:dyDescent="0.35">
      <c r="A4" s="2" t="s">
        <v>2</v>
      </c>
      <c r="B4" s="3" t="s">
        <v>3</v>
      </c>
      <c r="C4" s="4" t="s">
        <v>7</v>
      </c>
      <c r="D4" s="13">
        <v>1500000</v>
      </c>
      <c r="E4" s="14">
        <f>D4*0.95</f>
        <v>1425000</v>
      </c>
    </row>
    <row r="5" spans="1:8" ht="33.5" customHeight="1" x14ac:dyDescent="0.35">
      <c r="A5" s="2" t="s">
        <v>4</v>
      </c>
      <c r="B5" s="3" t="s">
        <v>5</v>
      </c>
      <c r="C5" s="4" t="s">
        <v>7</v>
      </c>
      <c r="D5" s="13">
        <v>5200000</v>
      </c>
      <c r="E5" s="14">
        <f>D5*0.95</f>
        <v>4940000</v>
      </c>
    </row>
    <row r="6" spans="1:8" ht="51.5" customHeight="1" x14ac:dyDescent="0.35">
      <c r="A6" s="2" t="s">
        <v>4</v>
      </c>
      <c r="B6" s="3" t="s">
        <v>6</v>
      </c>
      <c r="C6" s="4" t="s">
        <v>7</v>
      </c>
      <c r="D6" s="13">
        <v>5000000</v>
      </c>
      <c r="E6" s="14">
        <f>D6*0.95</f>
        <v>4750000</v>
      </c>
    </row>
    <row r="7" spans="1:8" ht="46.5" customHeight="1" x14ac:dyDescent="0.35">
      <c r="A7" s="2" t="s">
        <v>21</v>
      </c>
      <c r="B7" s="3" t="s">
        <v>20</v>
      </c>
      <c r="C7" s="4" t="s">
        <v>7</v>
      </c>
      <c r="D7" s="13">
        <v>2100000</v>
      </c>
      <c r="E7" s="14">
        <f>D7*0.95</f>
        <v>1995000</v>
      </c>
    </row>
    <row r="8" spans="1:8" ht="25.5" customHeight="1" x14ac:dyDescent="0.35">
      <c r="A8" s="2" t="s">
        <v>8</v>
      </c>
      <c r="B8" s="3" t="s">
        <v>9</v>
      </c>
      <c r="C8" s="4" t="s">
        <v>7</v>
      </c>
      <c r="D8" s="15">
        <v>2587000</v>
      </c>
      <c r="E8" s="14">
        <f>D8*0.95</f>
        <v>2457650</v>
      </c>
    </row>
    <row r="9" spans="1:8" ht="26.5" customHeight="1" x14ac:dyDescent="0.35">
      <c r="A9" s="2" t="s">
        <v>28</v>
      </c>
      <c r="B9" s="16" t="s">
        <v>12</v>
      </c>
      <c r="C9" s="2" t="s">
        <v>13</v>
      </c>
      <c r="D9" s="14">
        <v>3000000</v>
      </c>
      <c r="E9" s="14">
        <f>D9*0.95</f>
        <v>2850000</v>
      </c>
    </row>
    <row r="10" spans="1:8" ht="29.5" customHeight="1" x14ac:dyDescent="0.35">
      <c r="A10" s="2" t="s">
        <v>10</v>
      </c>
      <c r="B10" s="3" t="s">
        <v>11</v>
      </c>
      <c r="C10" s="4" t="s">
        <v>13</v>
      </c>
      <c r="D10" s="13">
        <v>5000000</v>
      </c>
      <c r="E10" s="14">
        <f>D10*0.95</f>
        <v>4750000</v>
      </c>
    </row>
    <row r="11" spans="1:8" ht="21.5" customHeight="1" x14ac:dyDescent="0.35">
      <c r="A11" s="2"/>
      <c r="B11" s="3"/>
      <c r="C11" s="4"/>
      <c r="D11" s="8">
        <f>SUM(D4:D10)</f>
        <v>24387000</v>
      </c>
      <c r="E11" s="8">
        <f>SUM(E4:E10)</f>
        <v>23167650</v>
      </c>
    </row>
    <row r="12" spans="1:8" ht="14" customHeight="1" x14ac:dyDescent="0.35">
      <c r="A12" s="9"/>
      <c r="B12" s="9"/>
      <c r="C12" s="9"/>
      <c r="D12" s="6"/>
      <c r="E12" s="6"/>
    </row>
  </sheetData>
  <mergeCells count="1">
    <mergeCell ref="A1:E1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AA74-8F35-4145-B794-1E0BD0EBA91F}">
  <dimension ref="A1:E8"/>
  <sheetViews>
    <sheetView tabSelected="1" workbookViewId="0">
      <selection activeCell="B9" sqref="B9"/>
    </sheetView>
  </sheetViews>
  <sheetFormatPr defaultRowHeight="14.5" x14ac:dyDescent="0.35"/>
  <cols>
    <col min="1" max="1" width="16.54296875" customWidth="1"/>
    <col min="2" max="2" width="30.36328125" customWidth="1"/>
    <col min="3" max="5" width="14.54296875" customWidth="1"/>
  </cols>
  <sheetData>
    <row r="1" spans="1:5" x14ac:dyDescent="0.35">
      <c r="A1" s="12" t="s">
        <v>23</v>
      </c>
      <c r="B1" s="12"/>
      <c r="C1" s="12"/>
      <c r="D1" s="12"/>
      <c r="E1" s="12"/>
    </row>
    <row r="3" spans="1:5" ht="41" customHeight="1" x14ac:dyDescent="0.35">
      <c r="A3" s="7" t="s">
        <v>0</v>
      </c>
      <c r="B3" s="7" t="s">
        <v>1</v>
      </c>
      <c r="C3" s="17" t="s">
        <v>32</v>
      </c>
      <c r="D3" s="17" t="s">
        <v>33</v>
      </c>
      <c r="E3" s="7" t="s">
        <v>19</v>
      </c>
    </row>
    <row r="4" spans="1:5" ht="59.5" customHeight="1" x14ac:dyDescent="0.35">
      <c r="A4" s="18" t="s">
        <v>21</v>
      </c>
      <c r="B4" s="19" t="s">
        <v>24</v>
      </c>
      <c r="C4" s="2" t="s">
        <v>13</v>
      </c>
      <c r="D4" s="13">
        <v>1900000</v>
      </c>
      <c r="E4" s="14">
        <f>D4*0.95</f>
        <v>1805000</v>
      </c>
    </row>
    <row r="5" spans="1:5" ht="53.5" customHeight="1" x14ac:dyDescent="0.35">
      <c r="A5" s="2" t="s">
        <v>14</v>
      </c>
      <c r="B5" s="3" t="s">
        <v>15</v>
      </c>
      <c r="C5" s="4" t="s">
        <v>13</v>
      </c>
      <c r="D5" s="14">
        <v>6000000</v>
      </c>
      <c r="E5" s="14">
        <f>D5*0.95</f>
        <v>5700000</v>
      </c>
    </row>
    <row r="6" spans="1:5" ht="16" customHeight="1" x14ac:dyDescent="0.35">
      <c r="A6" s="2"/>
      <c r="B6" s="3"/>
      <c r="C6" s="4"/>
      <c r="D6" s="5">
        <f>SUM(D4:D5)</f>
        <v>7900000</v>
      </c>
      <c r="E6" s="5">
        <f>SUM(E4:E5)</f>
        <v>7505000</v>
      </c>
    </row>
    <row r="7" spans="1:5" ht="17.5" customHeight="1" x14ac:dyDescent="0.35">
      <c r="A7" s="20"/>
      <c r="B7" s="21"/>
      <c r="C7" s="22"/>
      <c r="D7" s="23"/>
      <c r="E7" s="23"/>
    </row>
    <row r="8" spans="1:5" x14ac:dyDescent="0.35">
      <c r="A8" s="24"/>
      <c r="B8" s="24"/>
      <c r="C8" s="24"/>
      <c r="D8" s="24"/>
      <c r="E8" s="24"/>
    </row>
  </sheetData>
  <mergeCells count="1">
    <mergeCell ref="A1:E1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6832-644D-4880-9C77-71A8239C9BA1}">
  <dimension ref="A1:E6"/>
  <sheetViews>
    <sheetView workbookViewId="0">
      <selection activeCell="E14" sqref="E14"/>
    </sheetView>
  </sheetViews>
  <sheetFormatPr defaultRowHeight="14.5" x14ac:dyDescent="0.35"/>
  <cols>
    <col min="1" max="1" width="15.7265625" customWidth="1"/>
    <col min="2" max="2" width="35.08984375" customWidth="1"/>
    <col min="3" max="5" width="14.54296875" customWidth="1"/>
  </cols>
  <sheetData>
    <row r="1" spans="1:5" x14ac:dyDescent="0.35">
      <c r="A1" s="12" t="s">
        <v>29</v>
      </c>
      <c r="B1" s="12"/>
      <c r="C1" s="12"/>
      <c r="D1" s="12"/>
      <c r="E1" s="12"/>
    </row>
    <row r="3" spans="1:5" ht="41" customHeight="1" x14ac:dyDescent="0.35">
      <c r="A3" s="7" t="s">
        <v>0</v>
      </c>
      <c r="B3" s="7" t="s">
        <v>1</v>
      </c>
      <c r="C3" s="17" t="s">
        <v>32</v>
      </c>
      <c r="D3" s="17" t="s">
        <v>33</v>
      </c>
      <c r="E3" s="7" t="s">
        <v>19</v>
      </c>
    </row>
    <row r="4" spans="1:5" ht="45" customHeight="1" x14ac:dyDescent="0.35">
      <c r="A4" s="2" t="s">
        <v>14</v>
      </c>
      <c r="B4" s="3" t="s">
        <v>17</v>
      </c>
      <c r="C4" s="4" t="s">
        <v>7</v>
      </c>
      <c r="D4" s="14">
        <v>1000000</v>
      </c>
      <c r="E4" s="14">
        <f>D4*0.95</f>
        <v>950000</v>
      </c>
    </row>
    <row r="5" spans="1:5" ht="23" customHeight="1" x14ac:dyDescent="0.35">
      <c r="A5" s="2" t="s">
        <v>16</v>
      </c>
      <c r="B5" s="3" t="s">
        <v>18</v>
      </c>
      <c r="C5" s="4" t="s">
        <v>7</v>
      </c>
      <c r="D5" s="14">
        <v>600000</v>
      </c>
      <c r="E5" s="14">
        <v>570000</v>
      </c>
    </row>
    <row r="6" spans="1:5" x14ac:dyDescent="0.35">
      <c r="A6" s="1"/>
      <c r="B6" s="1"/>
      <c r="C6" s="1"/>
      <c r="D6" s="5">
        <f>SUM(D4:D5)</f>
        <v>1600000</v>
      </c>
      <c r="E6" s="5">
        <f>SUM(E4:E5)</f>
        <v>1520000</v>
      </c>
    </row>
  </sheetData>
  <mergeCells count="1">
    <mergeCell ref="A1:E1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FAF18-B49F-43C5-802E-B5348B669C89}">
  <dimension ref="A1:E6"/>
  <sheetViews>
    <sheetView workbookViewId="0">
      <selection activeCell="C10" sqref="C10"/>
    </sheetView>
  </sheetViews>
  <sheetFormatPr defaultRowHeight="14.5" x14ac:dyDescent="0.35"/>
  <cols>
    <col min="1" max="1" width="17.6328125" customWidth="1"/>
    <col min="2" max="2" width="32.81640625" customWidth="1"/>
    <col min="3" max="5" width="14.54296875" customWidth="1"/>
  </cols>
  <sheetData>
    <row r="1" spans="1:5" x14ac:dyDescent="0.35">
      <c r="A1" s="12" t="s">
        <v>30</v>
      </c>
      <c r="B1" s="12"/>
      <c r="C1" s="12"/>
      <c r="D1" s="12"/>
      <c r="E1" s="12"/>
    </row>
    <row r="3" spans="1:5" ht="41" customHeight="1" x14ac:dyDescent="0.35">
      <c r="A3" s="7" t="s">
        <v>0</v>
      </c>
      <c r="B3" s="7" t="s">
        <v>1</v>
      </c>
      <c r="C3" s="17" t="s">
        <v>32</v>
      </c>
      <c r="D3" s="17" t="s">
        <v>33</v>
      </c>
      <c r="E3" s="7" t="s">
        <v>19</v>
      </c>
    </row>
    <row r="4" spans="1:5" ht="29.5" customHeight="1" x14ac:dyDescent="0.35">
      <c r="A4" s="2" t="s">
        <v>8</v>
      </c>
      <c r="B4" s="3" t="s">
        <v>25</v>
      </c>
      <c r="C4" s="4" t="s">
        <v>7</v>
      </c>
      <c r="D4" s="13">
        <v>1000000</v>
      </c>
      <c r="E4" s="13">
        <f>D4*0.95</f>
        <v>950000</v>
      </c>
    </row>
    <row r="5" spans="1:5" ht="60" customHeight="1" x14ac:dyDescent="0.35">
      <c r="A5" s="2" t="s">
        <v>26</v>
      </c>
      <c r="B5" s="3" t="s">
        <v>27</v>
      </c>
      <c r="C5" s="4">
        <v>2024</v>
      </c>
      <c r="D5" s="13">
        <v>1700000</v>
      </c>
      <c r="E5" s="13">
        <f>D5*0.95</f>
        <v>1615000</v>
      </c>
    </row>
    <row r="6" spans="1:5" ht="16" customHeight="1" x14ac:dyDescent="0.35">
      <c r="A6" s="2"/>
      <c r="B6" s="3"/>
      <c r="C6" s="4"/>
      <c r="D6" s="5">
        <f>SUM(D4:D5)</f>
        <v>2700000</v>
      </c>
      <c r="E6" s="5">
        <f>SUM(E4:E5)</f>
        <v>2565000</v>
      </c>
    </row>
  </sheetData>
  <mergeCells count="1">
    <mergeCell ref="A1:E1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list</vt:lpstr>
      <vt:lpstr>Vzdělávání</vt:lpstr>
      <vt:lpstr>Doprava</vt:lpstr>
      <vt:lpstr>Cestovní ruch</vt:lpstr>
      <vt:lpstr>Kultura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skoda</dc:creator>
  <cp:lastModifiedBy>skoda</cp:lastModifiedBy>
  <cp:lastPrinted>2023-07-18T13:30:32Z</cp:lastPrinted>
  <dcterms:created xsi:type="dcterms:W3CDTF">2022-12-06T08:16:05Z</dcterms:created>
  <dcterms:modified xsi:type="dcterms:W3CDTF">2023-07-30T07:23:46Z</dcterms:modified>
</cp:coreProperties>
</file>